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silvia/Documents/Docencia/2021_2022_BioComp/aula1/"/>
    </mc:Choice>
  </mc:AlternateContent>
  <bookViews>
    <workbookView xWindow="0" yWindow="460" windowWidth="28800" windowHeight="163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" i="1" l="1"/>
  <c r="H20" i="1"/>
  <c r="H21" i="1"/>
  <c r="H22" i="1"/>
  <c r="H23" i="1"/>
  <c r="H24" i="1"/>
  <c r="H25" i="1"/>
  <c r="H26" i="1"/>
  <c r="H27" i="1"/>
  <c r="H28" i="1"/>
  <c r="H29" i="1"/>
  <c r="H3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5" i="1"/>
  <c r="H4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D4" i="1"/>
</calcChain>
</file>

<file path=xl/sharedStrings.xml><?xml version="1.0" encoding="utf-8"?>
<sst xmlns="http://schemas.openxmlformats.org/spreadsheetml/2006/main" count="26" uniqueCount="10">
  <si>
    <t>Portugal</t>
  </si>
  <si>
    <t>EP</t>
  </si>
  <si>
    <t>N(d)=(1+EP)^d*N(1)</t>
  </si>
  <si>
    <t>Day</t>
  </si>
  <si>
    <t>Date</t>
  </si>
  <si>
    <t>New cases</t>
  </si>
  <si>
    <t>Total cases</t>
  </si>
  <si>
    <t>dead</t>
  </si>
  <si>
    <t>Country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</si>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</sst>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2" borderId="0" xfId="0" applyFont="1" applyFill="1"/>
    <xf numFmtId="0" fontId="0" fillId="3" borderId="0" xfId="0" applyFill="1"/>
    <xf numFmtId="0" fontId="0" fillId="5" borderId="0" xfId="0" applyFill="1"/>
    <xf numFmtId="1" fontId="0" fillId="4" borderId="0" xfId="0" applyNumberFormat="1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</a:t>
            </a:r>
            <a:r>
              <a:rPr lang="en-US" baseline="0"/>
              <a:t> of the confirmed cases</a:t>
            </a:r>
            <a:endParaRPr lang="en-US"/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exp"/>
            <c:dispRSqr val="0"/>
            <c:dispEq val="0"/>
          </c:trendline>
          <c:cat>
            <c:numRef>
              <c:f>Sheet1!$B$4:$B$20</c:f>
              <c:numCache>
                <c:formatCode>m/d/yy</c:formatCode>
                <c:ptCount val="17"/>
                <c:pt idx="0">
                  <c:v>43893.0</c:v>
                </c:pt>
                <c:pt idx="1">
                  <c:v>43894.0</c:v>
                </c:pt>
                <c:pt idx="2">
                  <c:v>43895.0</c:v>
                </c:pt>
                <c:pt idx="3">
                  <c:v>43896.0</c:v>
                </c:pt>
                <c:pt idx="4">
                  <c:v>43897.0</c:v>
                </c:pt>
                <c:pt idx="5">
                  <c:v>43898.0</c:v>
                </c:pt>
                <c:pt idx="6">
                  <c:v>43899.0</c:v>
                </c:pt>
                <c:pt idx="7">
                  <c:v>43900.0</c:v>
                </c:pt>
                <c:pt idx="8">
                  <c:v>43901.0</c:v>
                </c:pt>
                <c:pt idx="9">
                  <c:v>43902.0</c:v>
                </c:pt>
                <c:pt idx="10">
                  <c:v>43903.0</c:v>
                </c:pt>
                <c:pt idx="11">
                  <c:v>43904.0</c:v>
                </c:pt>
                <c:pt idx="12">
                  <c:v>43905.0</c:v>
                </c:pt>
                <c:pt idx="13">
                  <c:v>43906.0</c:v>
                </c:pt>
                <c:pt idx="14">
                  <c:v>43907.0</c:v>
                </c:pt>
                <c:pt idx="15">
                  <c:v>43908.0</c:v>
                </c:pt>
                <c:pt idx="16">
                  <c:v>43909.0</c:v>
                </c:pt>
              </c:numCache>
            </c:numRef>
          </c:cat>
          <c:val>
            <c:numRef>
              <c:f>Sheet1!$D$4:$D$20</c:f>
              <c:numCache>
                <c:formatCode>General</c:formatCode>
                <c:ptCount val="17"/>
                <c:pt idx="0">
                  <c:v>2.0</c:v>
                </c:pt>
                <c:pt idx="1">
                  <c:v>4.0</c:v>
                </c:pt>
                <c:pt idx="2">
                  <c:v>5.0</c:v>
                </c:pt>
                <c:pt idx="3">
                  <c:v>9.0</c:v>
                </c:pt>
                <c:pt idx="4">
                  <c:v>13.0</c:v>
                </c:pt>
                <c:pt idx="5">
                  <c:v>21.0</c:v>
                </c:pt>
                <c:pt idx="6">
                  <c:v>30.0</c:v>
                </c:pt>
                <c:pt idx="7">
                  <c:v>39.0</c:v>
                </c:pt>
                <c:pt idx="8">
                  <c:v>41.0</c:v>
                </c:pt>
                <c:pt idx="9">
                  <c:v>59.0</c:v>
                </c:pt>
                <c:pt idx="10">
                  <c:v>78.0</c:v>
                </c:pt>
                <c:pt idx="11">
                  <c:v>112.0</c:v>
                </c:pt>
                <c:pt idx="12">
                  <c:v>169.0</c:v>
                </c:pt>
                <c:pt idx="13">
                  <c:v>245.0</c:v>
                </c:pt>
                <c:pt idx="14">
                  <c:v>331.0</c:v>
                </c:pt>
                <c:pt idx="15">
                  <c:v>448.0</c:v>
                </c:pt>
                <c:pt idx="16">
                  <c:v>642.0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5833920"/>
        <c:axId val="76094272"/>
      </c:barChart>
      <c:lineChart>
        <c:grouping val="standard"/>
        <c:varyColors val="0"/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Sheet1!$H$4:$H$20</c:f>
              <c:numCache>
                <c:formatCode>0</c:formatCode>
                <c:ptCount val="17"/>
                <c:pt idx="0">
                  <c:v>2.0</c:v>
                </c:pt>
                <c:pt idx="1">
                  <c:v>2.868</c:v>
                </c:pt>
                <c:pt idx="2">
                  <c:v>4.112711999999999</c:v>
                </c:pt>
                <c:pt idx="3">
                  <c:v>5.897629007999999</c:v>
                </c:pt>
                <c:pt idx="4">
                  <c:v>8.457199997471997</c:v>
                </c:pt>
                <c:pt idx="5">
                  <c:v>12.12762479637484</c:v>
                </c:pt>
                <c:pt idx="6">
                  <c:v>17.39101395800152</c:v>
                </c:pt>
                <c:pt idx="7">
                  <c:v>24.93871401577418</c:v>
                </c:pt>
                <c:pt idx="8">
                  <c:v>35.76211589862018</c:v>
                </c:pt>
                <c:pt idx="9">
                  <c:v>51.28287419862134</c:v>
                </c:pt>
                <c:pt idx="10">
                  <c:v>73.53964160082298</c:v>
                </c:pt>
                <c:pt idx="11">
                  <c:v>105.4558460555802</c:v>
                </c:pt>
                <c:pt idx="12">
                  <c:v>151.2236832437019</c:v>
                </c:pt>
                <c:pt idx="13">
                  <c:v>216.8547617714686</c:v>
                </c:pt>
                <c:pt idx="14">
                  <c:v>310.9697283802859</c:v>
                </c:pt>
                <c:pt idx="15">
                  <c:v>445.9305904973299</c:v>
                </c:pt>
                <c:pt idx="16">
                  <c:v>639.4644667731711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33920"/>
        <c:axId val="76094272"/>
      </c:lineChart>
      <c:dateAx>
        <c:axId val="145833920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94272"/>
        <c:crosses val="autoZero"/>
        <c:auto val="1"/>
        <c:lblOffset val="100"/>
        <c:baseTimeUnit val="days"/>
      </c:dateAx>
      <c:valAx>
        <c:axId val="7609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33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Resultados</a:t>
            </a:r>
            <a:r>
              <a:rPr lang="en-US" baseline="0"/>
              <a:t> do modelo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Sheet1!$B$4:$B$30</c:f>
              <c:numCache>
                <c:formatCode>m/d/yy</c:formatCode>
                <c:ptCount val="27"/>
                <c:pt idx="0">
                  <c:v>43893.0</c:v>
                </c:pt>
                <c:pt idx="1">
                  <c:v>43894.0</c:v>
                </c:pt>
                <c:pt idx="2">
                  <c:v>43895.0</c:v>
                </c:pt>
                <c:pt idx="3">
                  <c:v>43896.0</c:v>
                </c:pt>
                <c:pt idx="4">
                  <c:v>43897.0</c:v>
                </c:pt>
                <c:pt idx="5">
                  <c:v>43898.0</c:v>
                </c:pt>
                <c:pt idx="6">
                  <c:v>43899.0</c:v>
                </c:pt>
                <c:pt idx="7">
                  <c:v>43900.0</c:v>
                </c:pt>
                <c:pt idx="8">
                  <c:v>43901.0</c:v>
                </c:pt>
                <c:pt idx="9">
                  <c:v>43902.0</c:v>
                </c:pt>
                <c:pt idx="10">
                  <c:v>43903.0</c:v>
                </c:pt>
                <c:pt idx="11">
                  <c:v>43904.0</c:v>
                </c:pt>
                <c:pt idx="12">
                  <c:v>43905.0</c:v>
                </c:pt>
                <c:pt idx="13">
                  <c:v>43906.0</c:v>
                </c:pt>
                <c:pt idx="14">
                  <c:v>43907.0</c:v>
                </c:pt>
                <c:pt idx="15">
                  <c:v>43908.0</c:v>
                </c:pt>
                <c:pt idx="16">
                  <c:v>43909.0</c:v>
                </c:pt>
                <c:pt idx="17">
                  <c:v>43910.0</c:v>
                </c:pt>
                <c:pt idx="18">
                  <c:v>43911.0</c:v>
                </c:pt>
                <c:pt idx="19">
                  <c:v>43912.0</c:v>
                </c:pt>
                <c:pt idx="20">
                  <c:v>43913.0</c:v>
                </c:pt>
                <c:pt idx="21">
                  <c:v>43914.0</c:v>
                </c:pt>
                <c:pt idx="22">
                  <c:v>43915.0</c:v>
                </c:pt>
                <c:pt idx="23">
                  <c:v>43916.0</c:v>
                </c:pt>
                <c:pt idx="24">
                  <c:v>43917.0</c:v>
                </c:pt>
                <c:pt idx="25">
                  <c:v>43918.0</c:v>
                </c:pt>
                <c:pt idx="26">
                  <c:v>43919.0</c:v>
                </c:pt>
              </c:numCache>
            </c:numRef>
          </c:cat>
          <c:val>
            <c:numRef>
              <c:f>Sheet1!$H$4:$H$30</c:f>
              <c:numCache>
                <c:formatCode>0</c:formatCode>
                <c:ptCount val="27"/>
                <c:pt idx="0">
                  <c:v>2.0</c:v>
                </c:pt>
                <c:pt idx="1">
                  <c:v>2.868</c:v>
                </c:pt>
                <c:pt idx="2">
                  <c:v>4.112711999999999</c:v>
                </c:pt>
                <c:pt idx="3">
                  <c:v>5.897629007999999</c:v>
                </c:pt>
                <c:pt idx="4">
                  <c:v>8.457199997471997</c:v>
                </c:pt>
                <c:pt idx="5">
                  <c:v>12.12762479637484</c:v>
                </c:pt>
                <c:pt idx="6">
                  <c:v>17.39101395800152</c:v>
                </c:pt>
                <c:pt idx="7">
                  <c:v>24.93871401577418</c:v>
                </c:pt>
                <c:pt idx="8">
                  <c:v>35.76211589862018</c:v>
                </c:pt>
                <c:pt idx="9">
                  <c:v>51.28287419862134</c:v>
                </c:pt>
                <c:pt idx="10">
                  <c:v>73.53964160082298</c:v>
                </c:pt>
                <c:pt idx="11">
                  <c:v>105.4558460555802</c:v>
                </c:pt>
                <c:pt idx="12">
                  <c:v>151.2236832437019</c:v>
                </c:pt>
                <c:pt idx="13">
                  <c:v>216.8547617714686</c:v>
                </c:pt>
                <c:pt idx="14">
                  <c:v>310.9697283802859</c:v>
                </c:pt>
                <c:pt idx="15">
                  <c:v>445.9305904973299</c:v>
                </c:pt>
                <c:pt idx="16">
                  <c:v>639.4644667731711</c:v>
                </c:pt>
                <c:pt idx="17">
                  <c:v>916.9920453527273</c:v>
                </c:pt>
                <c:pt idx="18">
                  <c:v>1314.966593035811</c:v>
                </c:pt>
                <c:pt idx="19">
                  <c:v>1885.662094413353</c:v>
                </c:pt>
                <c:pt idx="20">
                  <c:v>2704.039443388748</c:v>
                </c:pt>
                <c:pt idx="21">
                  <c:v>3877.592561819464</c:v>
                </c:pt>
                <c:pt idx="22">
                  <c:v>5560.46773364911</c:v>
                </c:pt>
                <c:pt idx="23">
                  <c:v>7973.710730052824</c:v>
                </c:pt>
                <c:pt idx="24">
                  <c:v>11434.30118689575</c:v>
                </c:pt>
                <c:pt idx="25">
                  <c:v>16396.78790200851</c:v>
                </c:pt>
                <c:pt idx="26">
                  <c:v>23512.99385148019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444096"/>
        <c:axId val="145103968"/>
      </c:barChart>
      <c:dateAx>
        <c:axId val="132444096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03968"/>
        <c:crosses val="autoZero"/>
        <c:auto val="1"/>
        <c:lblOffset val="100"/>
        <c:baseTimeUnit val="days"/>
      </c:dateAx>
      <c:valAx>
        <c:axId val="14510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44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Resultados</a:t>
            </a:r>
            <a:r>
              <a:rPr lang="en-US" baseline="0"/>
              <a:t> do modelo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cat>
            <c:numRef>
              <c:f>Sheet1!$B$4:$B$30</c:f>
              <c:numCache>
                <c:formatCode>m/d/yy</c:formatCode>
                <c:ptCount val="27"/>
                <c:pt idx="0">
                  <c:v>43893.0</c:v>
                </c:pt>
                <c:pt idx="1">
                  <c:v>43894.0</c:v>
                </c:pt>
                <c:pt idx="2">
                  <c:v>43895.0</c:v>
                </c:pt>
                <c:pt idx="3">
                  <c:v>43896.0</c:v>
                </c:pt>
                <c:pt idx="4">
                  <c:v>43897.0</c:v>
                </c:pt>
                <c:pt idx="5">
                  <c:v>43898.0</c:v>
                </c:pt>
                <c:pt idx="6">
                  <c:v>43899.0</c:v>
                </c:pt>
                <c:pt idx="7">
                  <c:v>43900.0</c:v>
                </c:pt>
                <c:pt idx="8">
                  <c:v>43901.0</c:v>
                </c:pt>
                <c:pt idx="9">
                  <c:v>43902.0</c:v>
                </c:pt>
                <c:pt idx="10">
                  <c:v>43903.0</c:v>
                </c:pt>
                <c:pt idx="11">
                  <c:v>43904.0</c:v>
                </c:pt>
                <c:pt idx="12">
                  <c:v>43905.0</c:v>
                </c:pt>
                <c:pt idx="13">
                  <c:v>43906.0</c:v>
                </c:pt>
                <c:pt idx="14">
                  <c:v>43907.0</c:v>
                </c:pt>
                <c:pt idx="15">
                  <c:v>43908.0</c:v>
                </c:pt>
                <c:pt idx="16">
                  <c:v>43909.0</c:v>
                </c:pt>
                <c:pt idx="17">
                  <c:v>43910.0</c:v>
                </c:pt>
                <c:pt idx="18">
                  <c:v>43911.0</c:v>
                </c:pt>
                <c:pt idx="19">
                  <c:v>43912.0</c:v>
                </c:pt>
                <c:pt idx="20">
                  <c:v>43913.0</c:v>
                </c:pt>
                <c:pt idx="21">
                  <c:v>43914.0</c:v>
                </c:pt>
                <c:pt idx="22">
                  <c:v>43915.0</c:v>
                </c:pt>
                <c:pt idx="23">
                  <c:v>43916.0</c:v>
                </c:pt>
                <c:pt idx="24">
                  <c:v>43917.0</c:v>
                </c:pt>
                <c:pt idx="25">
                  <c:v>43918.0</c:v>
                </c:pt>
                <c:pt idx="26">
                  <c:v>43919.0</c:v>
                </c:pt>
              </c:numCache>
            </c:numRef>
          </c:cat>
          <c:val>
            <c:numRef>
              <c:f>Sheet1!$H$4:$H$30</c:f>
              <c:numCache>
                <c:formatCode>0</c:formatCode>
                <c:ptCount val="27"/>
                <c:pt idx="0">
                  <c:v>2.0</c:v>
                </c:pt>
                <c:pt idx="1">
                  <c:v>2.868</c:v>
                </c:pt>
                <c:pt idx="2">
                  <c:v>4.112711999999999</c:v>
                </c:pt>
                <c:pt idx="3">
                  <c:v>5.897629007999999</c:v>
                </c:pt>
                <c:pt idx="4">
                  <c:v>8.457199997471997</c:v>
                </c:pt>
                <c:pt idx="5">
                  <c:v>12.12762479637484</c:v>
                </c:pt>
                <c:pt idx="6">
                  <c:v>17.39101395800152</c:v>
                </c:pt>
                <c:pt idx="7">
                  <c:v>24.93871401577418</c:v>
                </c:pt>
                <c:pt idx="8">
                  <c:v>35.76211589862018</c:v>
                </c:pt>
                <c:pt idx="9">
                  <c:v>51.28287419862134</c:v>
                </c:pt>
                <c:pt idx="10">
                  <c:v>73.53964160082298</c:v>
                </c:pt>
                <c:pt idx="11">
                  <c:v>105.4558460555802</c:v>
                </c:pt>
                <c:pt idx="12">
                  <c:v>151.2236832437019</c:v>
                </c:pt>
                <c:pt idx="13">
                  <c:v>216.8547617714686</c:v>
                </c:pt>
                <c:pt idx="14">
                  <c:v>310.9697283802859</c:v>
                </c:pt>
                <c:pt idx="15">
                  <c:v>445.9305904973299</c:v>
                </c:pt>
                <c:pt idx="16">
                  <c:v>639.4644667731711</c:v>
                </c:pt>
                <c:pt idx="17">
                  <c:v>916.9920453527273</c:v>
                </c:pt>
                <c:pt idx="18">
                  <c:v>1314.966593035811</c:v>
                </c:pt>
                <c:pt idx="19">
                  <c:v>1885.662094413353</c:v>
                </c:pt>
                <c:pt idx="20">
                  <c:v>2704.039443388748</c:v>
                </c:pt>
                <c:pt idx="21">
                  <c:v>3877.592561819464</c:v>
                </c:pt>
                <c:pt idx="22">
                  <c:v>5560.46773364911</c:v>
                </c:pt>
                <c:pt idx="23">
                  <c:v>7973.710730052824</c:v>
                </c:pt>
                <c:pt idx="24">
                  <c:v>11434.30118689575</c:v>
                </c:pt>
                <c:pt idx="25">
                  <c:v>16396.78790200851</c:v>
                </c:pt>
                <c:pt idx="26">
                  <c:v>23512.99385148019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911312"/>
        <c:axId val="102470032"/>
      </c:barChart>
      <c:dateAx>
        <c:axId val="101911312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470032"/>
        <c:crosses val="autoZero"/>
        <c:auto val="1"/>
        <c:lblOffset val="100"/>
        <c:baseTimeUnit val="days"/>
      </c:dateAx>
      <c:valAx>
        <c:axId val="10247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91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Simulated data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26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FFC000"/>
                </a:solidFill>
                <a:round/>
              </a:ln>
              <a:effectLst/>
            </c:spPr>
          </c:dPt>
          <c:cat>
            <c:numRef>
              <c:f>Sheet1!$B$4:$B$30</c:f>
              <c:numCache>
                <c:formatCode>m/d/yy</c:formatCode>
                <c:ptCount val="27"/>
                <c:pt idx="0">
                  <c:v>43893.0</c:v>
                </c:pt>
                <c:pt idx="1">
                  <c:v>43894.0</c:v>
                </c:pt>
                <c:pt idx="2">
                  <c:v>43895.0</c:v>
                </c:pt>
                <c:pt idx="3">
                  <c:v>43896.0</c:v>
                </c:pt>
                <c:pt idx="4">
                  <c:v>43897.0</c:v>
                </c:pt>
                <c:pt idx="5">
                  <c:v>43898.0</c:v>
                </c:pt>
                <c:pt idx="6">
                  <c:v>43899.0</c:v>
                </c:pt>
                <c:pt idx="7">
                  <c:v>43900.0</c:v>
                </c:pt>
                <c:pt idx="8">
                  <c:v>43901.0</c:v>
                </c:pt>
                <c:pt idx="9">
                  <c:v>43902.0</c:v>
                </c:pt>
                <c:pt idx="10">
                  <c:v>43903.0</c:v>
                </c:pt>
                <c:pt idx="11">
                  <c:v>43904.0</c:v>
                </c:pt>
                <c:pt idx="12">
                  <c:v>43905.0</c:v>
                </c:pt>
                <c:pt idx="13">
                  <c:v>43906.0</c:v>
                </c:pt>
                <c:pt idx="14">
                  <c:v>43907.0</c:v>
                </c:pt>
                <c:pt idx="15">
                  <c:v>43908.0</c:v>
                </c:pt>
                <c:pt idx="16">
                  <c:v>43909.0</c:v>
                </c:pt>
                <c:pt idx="17">
                  <c:v>43910.0</c:v>
                </c:pt>
                <c:pt idx="18">
                  <c:v>43911.0</c:v>
                </c:pt>
                <c:pt idx="19">
                  <c:v>43912.0</c:v>
                </c:pt>
                <c:pt idx="20">
                  <c:v>43913.0</c:v>
                </c:pt>
                <c:pt idx="21">
                  <c:v>43914.0</c:v>
                </c:pt>
                <c:pt idx="22">
                  <c:v>43915.0</c:v>
                </c:pt>
                <c:pt idx="23">
                  <c:v>43916.0</c:v>
                </c:pt>
                <c:pt idx="24">
                  <c:v>43917.0</c:v>
                </c:pt>
                <c:pt idx="25">
                  <c:v>43918.0</c:v>
                </c:pt>
                <c:pt idx="26">
                  <c:v>43919.0</c:v>
                </c:pt>
              </c:numCache>
            </c:numRef>
          </c:cat>
          <c:val>
            <c:numRef>
              <c:f>Sheet1!$H$4:$H$30</c:f>
              <c:numCache>
                <c:formatCode>0</c:formatCode>
                <c:ptCount val="27"/>
                <c:pt idx="0">
                  <c:v>2.0</c:v>
                </c:pt>
                <c:pt idx="1">
                  <c:v>2.868</c:v>
                </c:pt>
                <c:pt idx="2">
                  <c:v>4.112711999999999</c:v>
                </c:pt>
                <c:pt idx="3">
                  <c:v>5.897629007999999</c:v>
                </c:pt>
                <c:pt idx="4">
                  <c:v>8.457199997471997</c:v>
                </c:pt>
                <c:pt idx="5">
                  <c:v>12.12762479637484</c:v>
                </c:pt>
                <c:pt idx="6">
                  <c:v>17.39101395800152</c:v>
                </c:pt>
                <c:pt idx="7">
                  <c:v>24.93871401577418</c:v>
                </c:pt>
                <c:pt idx="8">
                  <c:v>35.76211589862018</c:v>
                </c:pt>
                <c:pt idx="9">
                  <c:v>51.28287419862134</c:v>
                </c:pt>
                <c:pt idx="10">
                  <c:v>73.53964160082298</c:v>
                </c:pt>
                <c:pt idx="11">
                  <c:v>105.4558460555802</c:v>
                </c:pt>
                <c:pt idx="12">
                  <c:v>151.2236832437019</c:v>
                </c:pt>
                <c:pt idx="13">
                  <c:v>216.8547617714686</c:v>
                </c:pt>
                <c:pt idx="14">
                  <c:v>310.9697283802859</c:v>
                </c:pt>
                <c:pt idx="15">
                  <c:v>445.9305904973299</c:v>
                </c:pt>
                <c:pt idx="16">
                  <c:v>639.4644667731711</c:v>
                </c:pt>
                <c:pt idx="17">
                  <c:v>916.9920453527273</c:v>
                </c:pt>
                <c:pt idx="18">
                  <c:v>1314.966593035811</c:v>
                </c:pt>
                <c:pt idx="19">
                  <c:v>1885.662094413353</c:v>
                </c:pt>
                <c:pt idx="20">
                  <c:v>2704.039443388748</c:v>
                </c:pt>
                <c:pt idx="21">
                  <c:v>3877.592561819464</c:v>
                </c:pt>
                <c:pt idx="22">
                  <c:v>5560.46773364911</c:v>
                </c:pt>
                <c:pt idx="23">
                  <c:v>7973.710730052824</c:v>
                </c:pt>
                <c:pt idx="24">
                  <c:v>11434.30118689575</c:v>
                </c:pt>
                <c:pt idx="25">
                  <c:v>16396.78790200851</c:v>
                </c:pt>
                <c:pt idx="26">
                  <c:v>23512.99385148019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650896"/>
        <c:axId val="75576688"/>
      </c:lineChart>
      <c:dateAx>
        <c:axId val="74650896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76688"/>
        <c:crosses val="autoZero"/>
        <c:auto val="1"/>
        <c:lblOffset val="100"/>
        <c:baseTimeUnit val="days"/>
      </c:dateAx>
      <c:valAx>
        <c:axId val="7557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65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16" fmlaLink="$L$1" horiz="1" inc="5" max="10000" page="100" val="434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800099</xdr:colOff>
      <xdr:row>2</xdr:row>
      <xdr:rowOff>7799</xdr:rowOff>
    </xdr:from>
    <xdr:to>
      <xdr:col>18</xdr:col>
      <xdr:colOff>255113</xdr:colOff>
      <xdr:row>20</xdr:row>
      <xdr:rowOff>7799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0</xdr:row>
          <xdr:rowOff>0</xdr:rowOff>
        </xdr:from>
        <xdr:to>
          <xdr:col>10</xdr:col>
          <xdr:colOff>787400</xdr:colOff>
          <xdr:row>1</xdr:row>
          <xdr:rowOff>63500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8</xdr:col>
      <xdr:colOff>811017</xdr:colOff>
      <xdr:row>20</xdr:row>
      <xdr:rowOff>9804</xdr:rowOff>
    </xdr:from>
    <xdr:to>
      <xdr:col>18</xdr:col>
      <xdr:colOff>289648</xdr:colOff>
      <xdr:row>33</xdr:row>
      <xdr:rowOff>146162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811017</xdr:colOff>
      <xdr:row>20</xdr:row>
      <xdr:rowOff>32085</xdr:rowOff>
    </xdr:from>
    <xdr:to>
      <xdr:col>18</xdr:col>
      <xdr:colOff>289648</xdr:colOff>
      <xdr:row>33</xdr:row>
      <xdr:rowOff>168443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811017</xdr:colOff>
      <xdr:row>20</xdr:row>
      <xdr:rowOff>87787</xdr:rowOff>
    </xdr:from>
    <xdr:to>
      <xdr:col>18</xdr:col>
      <xdr:colOff>289648</xdr:colOff>
      <xdr:row>34</xdr:row>
      <xdr:rowOff>23618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0"/>
  <sheetViews>
    <sheetView tabSelected="1" zoomScale="114" zoomScaleNormal="107" zoomScalePageLayoutView="107" workbookViewId="0">
      <selection activeCell="H2" sqref="H2"/>
    </sheetView>
  </sheetViews>
  <sheetFormatPr baseColWidth="10" defaultRowHeight="16" x14ac:dyDescent="0.2"/>
  <cols>
    <col min="4" max="4" width="13.5" customWidth="1"/>
    <col min="5" max="5" width="7.1640625" customWidth="1"/>
    <col min="7" max="7" width="5.5" customWidth="1"/>
    <col min="8" max="8" width="18.5" customWidth="1"/>
  </cols>
  <sheetData>
    <row r="1" spans="1:12" x14ac:dyDescent="0.2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H1" s="2" t="s">
        <v>1</v>
      </c>
      <c r="I1" s="3">
        <f>L1/10000</f>
        <v>0.434</v>
      </c>
      <c r="L1">
        <v>4340</v>
      </c>
    </row>
    <row r="2" spans="1:12" x14ac:dyDescent="0.2">
      <c r="H2" t="s">
        <v>9</v>
      </c>
    </row>
    <row r="3" spans="1:12" x14ac:dyDescent="0.2">
      <c r="H3" t="s">
        <v>2</v>
      </c>
    </row>
    <row r="4" spans="1:12" x14ac:dyDescent="0.2">
      <c r="A4">
        <v>1</v>
      </c>
      <c r="B4" s="1">
        <v>43893</v>
      </c>
      <c r="C4">
        <v>2</v>
      </c>
      <c r="D4" s="4">
        <f>C4</f>
        <v>2</v>
      </c>
      <c r="E4">
        <v>0</v>
      </c>
      <c r="F4" t="s">
        <v>0</v>
      </c>
      <c r="H4" s="5">
        <f>D4</f>
        <v>2</v>
      </c>
    </row>
    <row r="5" spans="1:12" x14ac:dyDescent="0.2">
      <c r="A5">
        <v>2</v>
      </c>
      <c r="B5" s="1">
        <v>43894</v>
      </c>
      <c r="C5">
        <v>2</v>
      </c>
      <c r="D5" s="4">
        <f>D4+C5</f>
        <v>4</v>
      </c>
      <c r="E5">
        <v>0</v>
      </c>
      <c r="F5" t="s">
        <v>0</v>
      </c>
      <c r="H5" s="5">
        <f>POWER(1+$I$1,A4)*$H$4</f>
        <v>2.8679999999999999</v>
      </c>
    </row>
    <row r="6" spans="1:12" x14ac:dyDescent="0.2">
      <c r="A6">
        <v>3</v>
      </c>
      <c r="B6" s="1">
        <v>43895</v>
      </c>
      <c r="C6">
        <v>1</v>
      </c>
      <c r="D6" s="4">
        <f t="shared" ref="D6:D20" si="0">D5+C6</f>
        <v>5</v>
      </c>
      <c r="E6">
        <v>0</v>
      </c>
      <c r="F6" t="s">
        <v>0</v>
      </c>
      <c r="H6" s="5">
        <f t="shared" ref="H6:H30" si="1">POWER(1+$I$1,A5)*$H$4</f>
        <v>4.1127119999999993</v>
      </c>
    </row>
    <row r="7" spans="1:12" x14ac:dyDescent="0.2">
      <c r="A7">
        <v>4</v>
      </c>
      <c r="B7" s="1">
        <v>43896</v>
      </c>
      <c r="C7">
        <v>4</v>
      </c>
      <c r="D7" s="4">
        <f t="shared" si="0"/>
        <v>9</v>
      </c>
      <c r="E7">
        <v>0</v>
      </c>
      <c r="F7" t="s">
        <v>0</v>
      </c>
      <c r="H7" s="5">
        <f t="shared" si="1"/>
        <v>5.8976290079999991</v>
      </c>
    </row>
    <row r="8" spans="1:12" x14ac:dyDescent="0.2">
      <c r="A8">
        <v>5</v>
      </c>
      <c r="B8" s="1">
        <v>43897</v>
      </c>
      <c r="C8">
        <v>4</v>
      </c>
      <c r="D8" s="4">
        <f t="shared" si="0"/>
        <v>13</v>
      </c>
      <c r="E8">
        <v>0</v>
      </c>
      <c r="F8" t="s">
        <v>0</v>
      </c>
      <c r="H8" s="5">
        <f t="shared" si="1"/>
        <v>8.4571999974719976</v>
      </c>
    </row>
    <row r="9" spans="1:12" x14ac:dyDescent="0.2">
      <c r="A9">
        <v>6</v>
      </c>
      <c r="B9" s="1">
        <v>43898</v>
      </c>
      <c r="C9">
        <v>8</v>
      </c>
      <c r="D9" s="4">
        <f t="shared" si="0"/>
        <v>21</v>
      </c>
      <c r="E9">
        <v>0</v>
      </c>
      <c r="F9" t="s">
        <v>0</v>
      </c>
      <c r="H9" s="5">
        <f t="shared" si="1"/>
        <v>12.127624796374844</v>
      </c>
    </row>
    <row r="10" spans="1:12" x14ac:dyDescent="0.2">
      <c r="A10">
        <v>7</v>
      </c>
      <c r="B10" s="1">
        <v>43899</v>
      </c>
      <c r="C10">
        <v>9</v>
      </c>
      <c r="D10" s="4">
        <f t="shared" si="0"/>
        <v>30</v>
      </c>
      <c r="E10">
        <v>0</v>
      </c>
      <c r="F10" t="s">
        <v>0</v>
      </c>
      <c r="H10" s="5">
        <f t="shared" si="1"/>
        <v>17.391013958001523</v>
      </c>
    </row>
    <row r="11" spans="1:12" x14ac:dyDescent="0.2">
      <c r="A11">
        <v>8</v>
      </c>
      <c r="B11" s="1">
        <v>43900</v>
      </c>
      <c r="C11">
        <v>9</v>
      </c>
      <c r="D11" s="4">
        <f t="shared" si="0"/>
        <v>39</v>
      </c>
      <c r="E11">
        <v>0</v>
      </c>
      <c r="F11" t="s">
        <v>0</v>
      </c>
      <c r="H11" s="5">
        <f t="shared" si="1"/>
        <v>24.938714015774185</v>
      </c>
    </row>
    <row r="12" spans="1:12" x14ac:dyDescent="0.2">
      <c r="A12">
        <v>9</v>
      </c>
      <c r="B12" s="1">
        <v>43901</v>
      </c>
      <c r="C12">
        <v>2</v>
      </c>
      <c r="D12" s="4">
        <f t="shared" si="0"/>
        <v>41</v>
      </c>
      <c r="E12">
        <v>0</v>
      </c>
      <c r="F12" t="s">
        <v>0</v>
      </c>
      <c r="H12" s="5">
        <f t="shared" si="1"/>
        <v>35.762115898620181</v>
      </c>
    </row>
    <row r="13" spans="1:12" x14ac:dyDescent="0.2">
      <c r="A13">
        <v>10</v>
      </c>
      <c r="B13" s="1">
        <v>43902</v>
      </c>
      <c r="C13">
        <v>18</v>
      </c>
      <c r="D13" s="4">
        <f t="shared" si="0"/>
        <v>59</v>
      </c>
      <c r="E13">
        <v>0</v>
      </c>
      <c r="F13" t="s">
        <v>0</v>
      </c>
      <c r="H13" s="5">
        <f t="shared" si="1"/>
        <v>51.282874198621336</v>
      </c>
    </row>
    <row r="14" spans="1:12" x14ac:dyDescent="0.2">
      <c r="A14">
        <v>11</v>
      </c>
      <c r="B14" s="1">
        <v>43903</v>
      </c>
      <c r="C14">
        <v>19</v>
      </c>
      <c r="D14" s="4">
        <f t="shared" si="0"/>
        <v>78</v>
      </c>
      <c r="E14">
        <v>0</v>
      </c>
      <c r="F14" t="s">
        <v>0</v>
      </c>
      <c r="H14" s="5">
        <f t="shared" si="1"/>
        <v>73.539641600822989</v>
      </c>
    </row>
    <row r="15" spans="1:12" x14ac:dyDescent="0.2">
      <c r="A15">
        <v>12</v>
      </c>
      <c r="B15" s="1">
        <v>43904</v>
      </c>
      <c r="C15">
        <v>34</v>
      </c>
      <c r="D15" s="4">
        <f t="shared" si="0"/>
        <v>112</v>
      </c>
      <c r="E15">
        <v>0</v>
      </c>
      <c r="F15" t="s">
        <v>0</v>
      </c>
      <c r="H15" s="5">
        <f t="shared" si="1"/>
        <v>105.45584605558017</v>
      </c>
    </row>
    <row r="16" spans="1:12" x14ac:dyDescent="0.2">
      <c r="A16">
        <v>13</v>
      </c>
      <c r="B16" s="1">
        <v>43905</v>
      </c>
      <c r="C16">
        <v>57</v>
      </c>
      <c r="D16" s="4">
        <f t="shared" si="0"/>
        <v>169</v>
      </c>
      <c r="E16">
        <v>0</v>
      </c>
      <c r="F16" t="s">
        <v>0</v>
      </c>
      <c r="H16" s="5">
        <f t="shared" si="1"/>
        <v>151.22368324370194</v>
      </c>
    </row>
    <row r="17" spans="1:8" x14ac:dyDescent="0.2">
      <c r="A17">
        <v>14</v>
      </c>
      <c r="B17" s="1">
        <v>43906</v>
      </c>
      <c r="C17">
        <v>76</v>
      </c>
      <c r="D17" s="4">
        <f t="shared" si="0"/>
        <v>245</v>
      </c>
      <c r="E17">
        <v>1</v>
      </c>
      <c r="F17" t="s">
        <v>0</v>
      </c>
      <c r="H17" s="5">
        <f t="shared" si="1"/>
        <v>216.85476177146856</v>
      </c>
    </row>
    <row r="18" spans="1:8" x14ac:dyDescent="0.2">
      <c r="A18">
        <v>15</v>
      </c>
      <c r="B18" s="1">
        <v>43907</v>
      </c>
      <c r="C18">
        <v>86</v>
      </c>
      <c r="D18" s="4">
        <f t="shared" si="0"/>
        <v>331</v>
      </c>
      <c r="E18">
        <v>0</v>
      </c>
      <c r="F18" t="s">
        <v>0</v>
      </c>
      <c r="H18" s="5">
        <f t="shared" si="1"/>
        <v>310.96972838028586</v>
      </c>
    </row>
    <row r="19" spans="1:8" x14ac:dyDescent="0.2">
      <c r="A19">
        <v>16</v>
      </c>
      <c r="B19" s="1">
        <v>43908</v>
      </c>
      <c r="C19">
        <v>117</v>
      </c>
      <c r="D19" s="4">
        <f t="shared" si="0"/>
        <v>448</v>
      </c>
      <c r="E19">
        <v>1</v>
      </c>
      <c r="F19" t="s">
        <v>0</v>
      </c>
      <c r="H19" s="5">
        <f t="shared" si="1"/>
        <v>445.93059049732994</v>
      </c>
    </row>
    <row r="20" spans="1:8" x14ac:dyDescent="0.2">
      <c r="A20">
        <v>17</v>
      </c>
      <c r="B20" s="1">
        <v>43909</v>
      </c>
      <c r="C20">
        <v>194</v>
      </c>
      <c r="D20" s="4">
        <f t="shared" si="0"/>
        <v>642</v>
      </c>
      <c r="E20">
        <v>1</v>
      </c>
      <c r="F20" t="s">
        <v>0</v>
      </c>
      <c r="H20" s="5">
        <f t="shared" si="1"/>
        <v>639.46446677317113</v>
      </c>
    </row>
    <row r="21" spans="1:8" x14ac:dyDescent="0.2">
      <c r="A21">
        <v>18</v>
      </c>
      <c r="B21" s="1">
        <v>43910</v>
      </c>
      <c r="H21" s="5">
        <f t="shared" si="1"/>
        <v>916.99204535272736</v>
      </c>
    </row>
    <row r="22" spans="1:8" x14ac:dyDescent="0.2">
      <c r="A22">
        <v>19</v>
      </c>
      <c r="B22" s="1">
        <v>43911</v>
      </c>
      <c r="H22" s="5">
        <f t="shared" si="1"/>
        <v>1314.9665930358108</v>
      </c>
    </row>
    <row r="23" spans="1:8" x14ac:dyDescent="0.2">
      <c r="A23">
        <v>20</v>
      </c>
      <c r="B23" s="1">
        <v>43912</v>
      </c>
      <c r="H23" s="5">
        <f t="shared" si="1"/>
        <v>1885.6620944133529</v>
      </c>
    </row>
    <row r="24" spans="1:8" x14ac:dyDescent="0.2">
      <c r="A24">
        <v>21</v>
      </c>
      <c r="B24" s="1">
        <v>43913</v>
      </c>
      <c r="H24" s="5">
        <f t="shared" si="1"/>
        <v>2704.0394433887477</v>
      </c>
    </row>
    <row r="25" spans="1:8" x14ac:dyDescent="0.2">
      <c r="A25">
        <v>22</v>
      </c>
      <c r="B25" s="1">
        <v>43914</v>
      </c>
      <c r="H25" s="5">
        <f t="shared" si="1"/>
        <v>3877.5925618194638</v>
      </c>
    </row>
    <row r="26" spans="1:8" x14ac:dyDescent="0.2">
      <c r="A26">
        <v>23</v>
      </c>
      <c r="B26" s="1">
        <v>43915</v>
      </c>
      <c r="H26" s="5">
        <f t="shared" si="1"/>
        <v>5560.4677336491095</v>
      </c>
    </row>
    <row r="27" spans="1:8" x14ac:dyDescent="0.2">
      <c r="A27">
        <v>24</v>
      </c>
      <c r="B27" s="1">
        <v>43916</v>
      </c>
      <c r="H27" s="5">
        <f t="shared" si="1"/>
        <v>7973.7107300528241</v>
      </c>
    </row>
    <row r="28" spans="1:8" x14ac:dyDescent="0.2">
      <c r="A28">
        <v>25</v>
      </c>
      <c r="B28" s="1">
        <v>43917</v>
      </c>
      <c r="H28" s="5">
        <f t="shared" si="1"/>
        <v>11434.301186895749</v>
      </c>
    </row>
    <row r="29" spans="1:8" x14ac:dyDescent="0.2">
      <c r="A29">
        <v>26</v>
      </c>
      <c r="B29" s="1">
        <v>43918</v>
      </c>
      <c r="H29" s="5">
        <f t="shared" si="1"/>
        <v>16396.787902008506</v>
      </c>
    </row>
    <row r="30" spans="1:8" x14ac:dyDescent="0.2">
      <c r="A30">
        <v>27</v>
      </c>
      <c r="B30" s="1">
        <v>43919</v>
      </c>
      <c r="H30" s="5">
        <f t="shared" si="1"/>
        <v>23512.993851480194</v>
      </c>
    </row>
  </sheetData>
  <sortState ref="B4:F20">
    <sortCondition ref="B4:B20"/>
  </sortState>
  <pageMargins left="0.7" right="0.7" top="0.75" bottom="0.75" header="0.3" footer="0.3"/>
  <pageSetup paperSize="9" orientation="portrait" horizontalDpi="0" verticalDpi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9</xdr:col>
                    <xdr:colOff>25400</xdr:colOff>
                    <xdr:row>0</xdr:row>
                    <xdr:rowOff>0</xdr:rowOff>
                  </from>
                  <to>
                    <xdr:col>10</xdr:col>
                    <xdr:colOff>787400</xdr:colOff>
                    <xdr:row>1</xdr:row>
                    <xdr:rowOff>63500</xdr:rowOff>
                  </to>
                </anchor>
              </controlPr>
            </control>
          </mc:Choice>
          <mc:Fallback/>
        </mc:AlternateContent>
      </controls>
    </mc:Choice>
    <mc:Fallback/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2020-03-19T17:23:45Z</dcterms:created>
  <dcterms:modified xsi:type="dcterms:W3CDTF">2022-01-31T11:19:04Z</dcterms:modified>
</cp:coreProperties>
</file>