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EsteLivro" defaultThemeVersion="124226"/>
  <bookViews>
    <workbookView xWindow="240" yWindow="45" windowWidth="20115" windowHeight="7995"/>
  </bookViews>
  <sheets>
    <sheet name="Par a Par" sheetId="1" r:id="rId1"/>
  </sheets>
  <calcPr calcId="125725"/>
</workbook>
</file>

<file path=xl/calcChain.xml><?xml version="1.0" encoding="utf-8"?>
<calcChain xmlns="http://schemas.openxmlformats.org/spreadsheetml/2006/main">
  <c r="J7" i="1"/>
  <c r="G32"/>
  <c r="F32"/>
  <c r="G24"/>
  <c r="F24"/>
  <c r="G16"/>
  <c r="F16"/>
  <c r="E40" l="1"/>
  <c r="F40"/>
  <c r="G41"/>
  <c r="G42"/>
  <c r="E41"/>
  <c r="F42"/>
  <c r="F43" s="1"/>
  <c r="D19"/>
  <c r="D27"/>
  <c r="D35"/>
  <c r="G43" l="1"/>
  <c r="E43"/>
  <c r="E46" l="1"/>
</calcChain>
</file>

<file path=xl/sharedStrings.xml><?xml version="1.0" encoding="utf-8"?>
<sst xmlns="http://schemas.openxmlformats.org/spreadsheetml/2006/main" count="58" uniqueCount="25">
  <si>
    <t>A</t>
  </si>
  <si>
    <t>B</t>
  </si>
  <si>
    <t>C</t>
  </si>
  <si>
    <t>Total</t>
  </si>
  <si>
    <t>Boletim para contagem de votos</t>
  </si>
  <si>
    <t>Candidato</t>
  </si>
  <si>
    <t>1ª Opção</t>
  </si>
  <si>
    <t>2ª Opção</t>
  </si>
  <si>
    <t>3ª Opção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</si>
  <si>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 xml:space="preserve">O utilizador preenche apenas as células </t>
    </r>
  </si>
  <si>
    <t>Método das comparações Par a Par</t>
  </si>
  <si>
    <t>Vamos comparar a preferência de votos dos candidatos A e B.</t>
  </si>
  <si>
    <t xml:space="preserve">Nº de </t>
  </si>
  <si>
    <t>Preferências</t>
  </si>
  <si>
    <t>Vamos comparar a preferência de votos dos candidatos A e C.</t>
  </si>
  <si>
    <t>Vamos comparar a preferência de votos dos candidatos B e C</t>
  </si>
  <si>
    <t>Somando as pontuações dos candidatos</t>
  </si>
  <si>
    <t>Pontuação</t>
  </si>
  <si>
    <t>Final</t>
  </si>
  <si>
    <t>A &lt;-&gt; B</t>
  </si>
  <si>
    <t>A &lt;-&gt; C</t>
  </si>
  <si>
    <t>B &lt;-&gt; C</t>
  </si>
  <si>
    <t>---</t>
  </si>
  <si>
    <t>Nº de</t>
  </si>
  <si>
    <t>Eleitores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</si>
</sst>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auto="1"/>
        <bgColor auto="1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ill="1"/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0" fillId="0" borderId="0" xfId="0" applyFill="1" applyAlignment="1"/>
    <xf numFmtId="0" fontId="0" fillId="2" borderId="1" xfId="0" applyFill="1" applyBorder="1" applyAlignment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" fillId="0" borderId="14" xfId="0" applyFont="1" applyFill="1" applyBorder="1" applyAlignment="1"/>
    <xf numFmtId="0" fontId="0" fillId="0" borderId="14" xfId="0" applyFill="1" applyBorder="1" applyAlignment="1"/>
    <xf numFmtId="0" fontId="0" fillId="4" borderId="13" xfId="0" applyFill="1" applyBorder="1"/>
    <xf numFmtId="0" fontId="1" fillId="4" borderId="17" xfId="0" applyFont="1" applyFill="1" applyBorder="1" applyAlignment="1"/>
    <xf numFmtId="0" fontId="1" fillId="4" borderId="18" xfId="0" applyFont="1" applyFill="1" applyBorder="1" applyAlignment="1"/>
    <xf numFmtId="0" fontId="1" fillId="4" borderId="14" xfId="0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0" fontId="0" fillId="4" borderId="19" xfId="0" applyFont="1" applyFill="1" applyBorder="1" applyAlignment="1">
      <alignment horizontal="left"/>
    </xf>
    <xf numFmtId="0" fontId="0" fillId="4" borderId="2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left"/>
    </xf>
    <xf numFmtId="0" fontId="0" fillId="4" borderId="16" xfId="0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4" borderId="0" xfId="0" applyFill="1" applyBorder="1" applyAlignment="1"/>
    <xf numFmtId="0" fontId="0" fillId="4" borderId="19" xfId="0" applyFill="1" applyBorder="1" applyAlignment="1"/>
    <xf numFmtId="0" fontId="0" fillId="4" borderId="16" xfId="0" quotePrefix="1" applyFill="1" applyBorder="1" applyAlignment="1">
      <alignment horizontal="center"/>
    </xf>
    <xf numFmtId="0" fontId="0" fillId="4" borderId="14" xfId="0" applyFill="1" applyBorder="1"/>
    <xf numFmtId="0" fontId="0" fillId="4" borderId="0" xfId="0" applyFill="1" applyBorder="1"/>
    <xf numFmtId="0" fontId="0" fillId="4" borderId="19" xfId="0" applyFill="1" applyBorder="1"/>
    <xf numFmtId="0" fontId="0" fillId="4" borderId="3" xfId="0" applyFill="1" applyBorder="1" applyAlignment="1">
      <alignment horizontal="center"/>
    </xf>
    <xf numFmtId="0" fontId="0" fillId="4" borderId="15" xfId="0" applyFill="1" applyBorder="1"/>
    <xf numFmtId="0" fontId="0" fillId="4" borderId="20" xfId="0" applyFill="1" applyBorder="1" applyAlignment="1">
      <alignment horizontal="center"/>
    </xf>
    <xf numFmtId="0" fontId="0" fillId="4" borderId="20" xfId="0" applyFill="1" applyBorder="1"/>
    <xf numFmtId="0" fontId="0" fillId="4" borderId="20" xfId="0" applyFill="1" applyBorder="1" applyAlignment="1"/>
    <xf numFmtId="0" fontId="0" fillId="4" borderId="20" xfId="0" applyFill="1" applyBorder="1" applyAlignment="1">
      <alignment vertical="center"/>
    </xf>
    <xf numFmtId="0" fontId="0" fillId="4" borderId="21" xfId="0" applyFill="1" applyBorder="1"/>
    <xf numFmtId="0" fontId="0" fillId="0" borderId="27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4" borderId="16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1" xfId="0" quotePrefix="1" applyFill="1" applyBorder="1" applyAlignment="1">
      <alignment horizontal="center"/>
    </xf>
    <xf numFmtId="1" fontId="0" fillId="4" borderId="11" xfId="0" applyNumberForma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19" xfId="0" applyFill="1" applyBorder="1" applyAlignment="1">
      <alignment horizontal="left"/>
    </xf>
    <xf numFmtId="1" fontId="2" fillId="4" borderId="2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6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18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4" borderId="0" xfId="0" applyFont="1" applyFill="1" applyBorder="1" applyAlignment="1">
      <alignment horizontal="left"/>
    </xf>
    <xf numFmtId="0" fontId="0" fillId="4" borderId="19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FFDD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lha1"/>
  <dimension ref="A2:R50"/>
  <sheetViews>
    <sheetView tabSelected="1" zoomScaleNormal="100" workbookViewId="0">
      <selection activeCell="M5" sqref="M5"/>
    </sheetView>
  </sheetViews>
  <sheetFormatPr defaultRowHeight="15"/>
  <cols>
    <col min="1" max="1" width="1.28515625" style="1" customWidth="1"/>
    <col min="2" max="2" width="10.7109375" style="1" customWidth="1"/>
    <col min="3" max="3" width="9.42578125" style="1" customWidth="1"/>
    <col min="4" max="4" width="12.140625" style="1" customWidth="1"/>
    <col min="5" max="8" width="10.7109375" style="1" customWidth="1"/>
    <col min="9" max="9" width="11.85546875" style="1" customWidth="1"/>
    <col min="10" max="10" width="9.140625" style="9"/>
    <col min="11" max="16384" width="9.140625" style="1"/>
  </cols>
  <sheetData>
    <row r="2" spans="1:18" ht="1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11"/>
    </row>
    <row r="3" spans="1:18" ht="15.75" thickBot="1">
      <c r="C3" s="8"/>
      <c r="D3" s="8"/>
      <c r="E3" s="8"/>
      <c r="F3" s="8"/>
      <c r="G3" s="8"/>
      <c r="H3" s="8"/>
    </row>
    <row r="4" spans="1:18" ht="17.100000000000001" customHeight="1" thickBot="1">
      <c r="A4" s="77" t="s">
        <v>6</v>
      </c>
      <c r="B4" s="78"/>
      <c r="C4" s="79"/>
      <c r="D4" s="2" t="s">
        <v>0</v>
      </c>
      <c r="E4" s="3" t="s">
        <v>0</v>
      </c>
      <c r="F4" s="2" t="s">
        <v>1</v>
      </c>
      <c r="G4" s="3" t="s">
        <v>1</v>
      </c>
      <c r="H4" s="2" t="s">
        <v>2</v>
      </c>
      <c r="I4" s="4" t="s">
        <v>2</v>
      </c>
    </row>
    <row r="5" spans="1:18" ht="17.100000000000001" customHeight="1">
      <c r="A5" s="80" t="s">
        <v>7</v>
      </c>
      <c r="B5" s="81"/>
      <c r="C5" s="82"/>
      <c r="D5" s="5" t="s">
        <v>1</v>
      </c>
      <c r="E5" s="6" t="s">
        <v>2</v>
      </c>
      <c r="F5" s="5" t="s">
        <v>0</v>
      </c>
      <c r="G5" s="6" t="s">
        <v>2</v>
      </c>
      <c r="H5" s="5" t="s">
        <v>0</v>
      </c>
      <c r="I5" s="7" t="s">
        <v>1</v>
      </c>
      <c r="J5" s="45" t="s">
        <v>23</v>
      </c>
      <c r="L5" s="54"/>
      <c r="N5" s="1">
        <v>12522</v>
      </c>
      <c r="O5" s="1">
        <v>10212</v>
      </c>
      <c r="P5" s="1">
        <v>9545</v>
      </c>
      <c r="Q5" s="9">
        <v>6325</v>
      </c>
      <c r="R5" s="9">
        <v>2356</v>
      </c>
    </row>
    <row r="6" spans="1:18" ht="17.100000000000001" customHeight="1">
      <c r="A6" s="80" t="s">
        <v>8</v>
      </c>
      <c r="B6" s="81"/>
      <c r="C6" s="82"/>
      <c r="D6" s="5" t="s">
        <v>2</v>
      </c>
      <c r="E6" s="6" t="s">
        <v>1</v>
      </c>
      <c r="F6" s="5" t="s">
        <v>2</v>
      </c>
      <c r="G6" s="6" t="s">
        <v>0</v>
      </c>
      <c r="H6" s="5" t="s">
        <v>1</v>
      </c>
      <c r="I6" s="7" t="s">
        <v>0</v>
      </c>
      <c r="J6" s="47" t="s">
        <v>24</v>
      </c>
    </row>
    <row r="7" spans="1:18" ht="21.95" customHeight="1" thickBot="1">
      <c r="A7" s="74" t="s">
        <v>3</v>
      </c>
      <c r="B7" s="75"/>
      <c r="C7" s="76"/>
      <c r="D7" s="14">
        <v>6</v>
      </c>
      <c r="E7" s="14">
        <v>5</v>
      </c>
      <c r="F7" s="14">
        <v>6</v>
      </c>
      <c r="G7" s="14">
        <v>6</v>
      </c>
      <c r="H7" s="14">
        <v>7</v>
      </c>
      <c r="I7" s="15">
        <v>6</v>
      </c>
      <c r="J7" s="46">
        <f>SUM(D7:I7)</f>
        <v>36</v>
      </c>
    </row>
    <row r="8" spans="1:18" ht="17.100000000000001" customHeight="1"/>
    <row r="9" spans="1:18" ht="17.100000000000001" customHeight="1">
      <c r="A9" s="69" t="s">
        <v>9</v>
      </c>
      <c r="B9" s="69"/>
      <c r="C9" s="69"/>
      <c r="D9" s="69"/>
      <c r="E9" s="69"/>
      <c r="F9" s="13"/>
      <c r="G9" s="12"/>
      <c r="H9" s="12"/>
      <c r="I9" s="12"/>
    </row>
    <row r="11" spans="1:18" ht="7.5" customHeight="1">
      <c r="A11" s="18"/>
      <c r="B11" s="19"/>
      <c r="C11" s="19"/>
      <c r="D11" s="19"/>
      <c r="E11" s="19"/>
      <c r="F11" s="19"/>
      <c r="G11" s="19"/>
      <c r="H11" s="19"/>
      <c r="I11" s="20"/>
      <c r="J11" s="10"/>
    </row>
    <row r="12" spans="1:18" ht="18.75">
      <c r="A12" s="71" t="s">
        <v>10</v>
      </c>
      <c r="B12" s="72"/>
      <c r="C12" s="72"/>
      <c r="D12" s="72"/>
      <c r="E12" s="72"/>
      <c r="F12" s="72"/>
      <c r="G12" s="72"/>
      <c r="H12" s="72"/>
      <c r="I12" s="73"/>
      <c r="J12" s="10"/>
    </row>
    <row r="13" spans="1:18" ht="18.75">
      <c r="A13" s="21"/>
      <c r="B13" s="55" t="s">
        <v>11</v>
      </c>
      <c r="C13" s="83"/>
      <c r="D13" s="83"/>
      <c r="E13" s="83"/>
      <c r="F13" s="83"/>
      <c r="G13" s="83"/>
      <c r="H13" s="83"/>
      <c r="I13" s="84"/>
      <c r="J13" s="10"/>
    </row>
    <row r="14" spans="1:18" ht="18.75">
      <c r="A14" s="21"/>
      <c r="B14" s="22"/>
      <c r="C14" s="23"/>
      <c r="D14" s="23"/>
      <c r="E14" s="23"/>
      <c r="F14" s="23"/>
      <c r="G14" s="23"/>
      <c r="H14" s="23"/>
      <c r="I14" s="24"/>
      <c r="J14" s="10"/>
    </row>
    <row r="15" spans="1:18" ht="18.75">
      <c r="A15" s="21"/>
      <c r="B15" s="22"/>
      <c r="C15" s="23"/>
      <c r="D15" s="59" t="s">
        <v>5</v>
      </c>
      <c r="E15" s="60"/>
      <c r="F15" s="25" t="s">
        <v>0</v>
      </c>
      <c r="G15" s="26" t="s">
        <v>1</v>
      </c>
      <c r="H15" s="23"/>
      <c r="I15" s="24"/>
      <c r="J15" s="10"/>
    </row>
    <row r="16" spans="1:18" ht="18.75">
      <c r="A16" s="21"/>
      <c r="B16" s="22"/>
      <c r="C16" s="23"/>
      <c r="D16" s="61" t="s">
        <v>12</v>
      </c>
      <c r="E16" s="62"/>
      <c r="F16" s="63">
        <f>SUM(D7,E7,H7)</f>
        <v>18</v>
      </c>
      <c r="G16" s="63">
        <f>SUM(F7,G7,I7)</f>
        <v>18</v>
      </c>
      <c r="H16" s="23"/>
      <c r="I16" s="24"/>
      <c r="J16" s="10"/>
    </row>
    <row r="17" spans="1:10" ht="18.75">
      <c r="A17" s="21"/>
      <c r="B17" s="22"/>
      <c r="C17" s="23"/>
      <c r="D17" s="65" t="s">
        <v>13</v>
      </c>
      <c r="E17" s="66"/>
      <c r="F17" s="64"/>
      <c r="G17" s="64"/>
      <c r="H17" s="23"/>
      <c r="I17" s="24"/>
      <c r="J17" s="10"/>
    </row>
    <row r="18" spans="1:10" ht="18.75">
      <c r="A18" s="21"/>
      <c r="B18" s="22"/>
      <c r="C18" s="23"/>
      <c r="D18" s="27"/>
      <c r="E18" s="28"/>
      <c r="F18" s="28"/>
      <c r="G18" s="23"/>
      <c r="H18" s="23"/>
      <c r="I18" s="24"/>
      <c r="J18" s="10"/>
    </row>
    <row r="19" spans="1:10" ht="18.75">
      <c r="A19" s="21"/>
      <c r="B19" s="22"/>
      <c r="C19" s="23"/>
      <c r="D19" s="55" t="str">
        <f>IF(F16&gt;G16,"A -&gt; 1 PONTO",IF(F16&lt;G16,"B -&gt; 1 PONTO","A -&gt; 0,5 PONTO E B -&gt; 0,5 PONTO"))</f>
        <v>A -&gt; 0,5 PONTO E B -&gt; 0,5 PONTO</v>
      </c>
      <c r="E19" s="55"/>
      <c r="F19" s="55"/>
      <c r="G19" s="55"/>
      <c r="H19" s="55"/>
      <c r="I19" s="56"/>
      <c r="J19" s="10"/>
    </row>
    <row r="20" spans="1:10" ht="18.75">
      <c r="A20" s="21"/>
      <c r="B20" s="22"/>
      <c r="C20" s="23"/>
      <c r="D20" s="22"/>
      <c r="E20" s="22"/>
      <c r="F20" s="22"/>
      <c r="G20" s="22"/>
      <c r="H20" s="22"/>
      <c r="I20" s="29"/>
      <c r="J20" s="10"/>
    </row>
    <row r="21" spans="1:10" ht="18.75">
      <c r="A21" s="21"/>
      <c r="B21" s="55" t="s">
        <v>14</v>
      </c>
      <c r="C21" s="55"/>
      <c r="D21" s="55"/>
      <c r="E21" s="55"/>
      <c r="F21" s="55"/>
      <c r="G21" s="55"/>
      <c r="H21" s="55"/>
      <c r="I21" s="56"/>
      <c r="J21" s="10"/>
    </row>
    <row r="22" spans="1:10" ht="18.75">
      <c r="A22" s="21"/>
      <c r="B22" s="22"/>
      <c r="C22" s="23"/>
      <c r="D22" s="22"/>
      <c r="E22" s="22"/>
      <c r="F22" s="22"/>
      <c r="G22" s="22"/>
      <c r="H22" s="22"/>
      <c r="I22" s="29"/>
      <c r="J22" s="10"/>
    </row>
    <row r="23" spans="1:10" ht="18.75">
      <c r="A23" s="21"/>
      <c r="B23" s="22"/>
      <c r="C23" s="23"/>
      <c r="D23" s="59" t="s">
        <v>5</v>
      </c>
      <c r="E23" s="60"/>
      <c r="F23" s="25" t="s">
        <v>0</v>
      </c>
      <c r="G23" s="26" t="s">
        <v>2</v>
      </c>
      <c r="H23" s="22"/>
      <c r="I23" s="29"/>
      <c r="J23" s="10"/>
    </row>
    <row r="24" spans="1:10" ht="18.75">
      <c r="A24" s="21"/>
      <c r="B24" s="22"/>
      <c r="C24" s="23"/>
      <c r="D24" s="61" t="s">
        <v>12</v>
      </c>
      <c r="E24" s="62"/>
      <c r="F24" s="67">
        <f>SUM(D7:F7)</f>
        <v>17</v>
      </c>
      <c r="G24" s="63">
        <f>SUM(G7:I7)</f>
        <v>19</v>
      </c>
      <c r="H24" s="22"/>
      <c r="I24" s="29"/>
      <c r="J24" s="10"/>
    </row>
    <row r="25" spans="1:10" ht="18.75">
      <c r="A25" s="21"/>
      <c r="B25" s="22"/>
      <c r="C25" s="23"/>
      <c r="D25" s="65" t="s">
        <v>13</v>
      </c>
      <c r="E25" s="66"/>
      <c r="F25" s="68"/>
      <c r="G25" s="64"/>
      <c r="H25" s="22"/>
      <c r="I25" s="29"/>
      <c r="J25" s="10"/>
    </row>
    <row r="26" spans="1:10" ht="18.75">
      <c r="A26" s="21"/>
      <c r="B26" s="22"/>
      <c r="C26" s="23"/>
      <c r="D26" s="22"/>
      <c r="E26" s="22"/>
      <c r="F26" s="22"/>
      <c r="G26" s="22"/>
      <c r="H26" s="22"/>
      <c r="I26" s="29"/>
      <c r="J26" s="10"/>
    </row>
    <row r="27" spans="1:10" ht="18.75">
      <c r="A27" s="21"/>
      <c r="B27" s="22"/>
      <c r="C27" s="23"/>
      <c r="D27" s="55" t="str">
        <f>IF(F24&gt;G24,"A -&gt; 1 PONTO",IF(F24&lt;G24,"C -&gt; 1 PONTO","A -&gt; 0,5 PONTO E C -&gt; 0,5 PONTO"))</f>
        <v>C -&gt; 1 PONTO</v>
      </c>
      <c r="E27" s="55"/>
      <c r="F27" s="55"/>
      <c r="G27" s="55"/>
      <c r="H27" s="55"/>
      <c r="I27" s="56"/>
      <c r="J27" s="10"/>
    </row>
    <row r="28" spans="1:10" ht="18.75">
      <c r="A28" s="21"/>
      <c r="B28" s="22"/>
      <c r="C28" s="23"/>
      <c r="D28" s="22"/>
      <c r="E28" s="22"/>
      <c r="F28" s="22"/>
      <c r="G28" s="22"/>
      <c r="H28" s="22"/>
      <c r="I28" s="29"/>
      <c r="J28" s="10"/>
    </row>
    <row r="29" spans="1:10" ht="18.75">
      <c r="A29" s="21"/>
      <c r="B29" s="55" t="s">
        <v>15</v>
      </c>
      <c r="C29" s="55"/>
      <c r="D29" s="55"/>
      <c r="E29" s="55"/>
      <c r="F29" s="55"/>
      <c r="G29" s="55"/>
      <c r="H29" s="55"/>
      <c r="I29" s="56"/>
      <c r="J29" s="10"/>
    </row>
    <row r="30" spans="1:10" ht="18.75">
      <c r="A30" s="21"/>
      <c r="B30" s="22"/>
      <c r="C30" s="23"/>
      <c r="D30" s="22"/>
      <c r="E30" s="22"/>
      <c r="F30" s="22"/>
      <c r="G30" s="22"/>
      <c r="H30" s="22"/>
      <c r="I30" s="29"/>
      <c r="J30" s="10"/>
    </row>
    <row r="31" spans="1:10" ht="18.75">
      <c r="A31" s="21"/>
      <c r="B31" s="22"/>
      <c r="C31" s="23"/>
      <c r="D31" s="59" t="s">
        <v>5</v>
      </c>
      <c r="E31" s="60"/>
      <c r="F31" s="25" t="s">
        <v>1</v>
      </c>
      <c r="G31" s="26" t="s">
        <v>2</v>
      </c>
      <c r="H31" s="22"/>
      <c r="I31" s="29"/>
      <c r="J31" s="10"/>
    </row>
    <row r="32" spans="1:10" ht="18.75">
      <c r="A32" s="21"/>
      <c r="B32" s="22"/>
      <c r="C32" s="23"/>
      <c r="D32" s="61" t="s">
        <v>12</v>
      </c>
      <c r="E32" s="62"/>
      <c r="F32" s="67">
        <f>SUM(D7,F7,G7)</f>
        <v>18</v>
      </c>
      <c r="G32" s="63">
        <f>SUM(E7,H7,I7)</f>
        <v>18</v>
      </c>
      <c r="H32" s="22"/>
      <c r="I32" s="29"/>
      <c r="J32" s="10"/>
    </row>
    <row r="33" spans="1:10" ht="18.75">
      <c r="A33" s="21"/>
      <c r="B33" s="22"/>
      <c r="C33" s="23"/>
      <c r="D33" s="65" t="s">
        <v>13</v>
      </c>
      <c r="E33" s="66"/>
      <c r="F33" s="68"/>
      <c r="G33" s="64"/>
      <c r="H33" s="22"/>
      <c r="I33" s="29"/>
      <c r="J33" s="10"/>
    </row>
    <row r="34" spans="1:10" ht="18.75">
      <c r="A34" s="21"/>
      <c r="B34" s="22"/>
      <c r="C34" s="23"/>
      <c r="D34" s="27"/>
      <c r="E34" s="28"/>
      <c r="F34" s="28"/>
      <c r="G34" s="22"/>
      <c r="H34" s="22"/>
      <c r="I34" s="29"/>
      <c r="J34" s="10"/>
    </row>
    <row r="35" spans="1:10" ht="18.75">
      <c r="A35" s="21"/>
      <c r="B35" s="22"/>
      <c r="C35" s="23"/>
      <c r="D35" s="55" t="str">
        <f>IF(F32&gt;G32,"B -&gt; 1 PONTO",IF(F32&lt;G32,"C -&gt; 1 PONTO","B -&gt; 0,5 PONTO E C -&gt; 0,5 PONTO"))</f>
        <v>B -&gt; 0,5 PONTO E C -&gt; 0,5 PONTO</v>
      </c>
      <c r="E35" s="55"/>
      <c r="F35" s="55"/>
      <c r="G35" s="55"/>
      <c r="H35" s="55"/>
      <c r="I35" s="56"/>
      <c r="J35" s="10"/>
    </row>
    <row r="36" spans="1:10" ht="18.75">
      <c r="A36" s="21"/>
      <c r="B36" s="22"/>
      <c r="C36" s="23"/>
      <c r="D36" s="27"/>
      <c r="E36" s="28"/>
      <c r="F36" s="28"/>
      <c r="G36" s="22"/>
      <c r="H36" s="22"/>
      <c r="I36" s="29"/>
      <c r="J36" s="10"/>
    </row>
    <row r="37" spans="1:10" ht="18.75">
      <c r="A37" s="21"/>
      <c r="B37" s="55" t="s">
        <v>16</v>
      </c>
      <c r="C37" s="55"/>
      <c r="D37" s="55"/>
      <c r="E37" s="55"/>
      <c r="F37" s="55"/>
      <c r="G37" s="55"/>
      <c r="H37" s="55"/>
      <c r="I37" s="56"/>
      <c r="J37" s="10"/>
    </row>
    <row r="38" spans="1:10" ht="18.75">
      <c r="A38" s="21"/>
      <c r="B38" s="22"/>
      <c r="C38" s="23"/>
      <c r="D38" s="27"/>
      <c r="E38" s="28"/>
      <c r="F38" s="28"/>
      <c r="G38" s="22"/>
      <c r="H38" s="22"/>
      <c r="I38" s="29"/>
      <c r="J38" s="10"/>
    </row>
    <row r="39" spans="1:10" ht="18.75">
      <c r="A39" s="21"/>
      <c r="B39" s="22"/>
      <c r="C39" s="23"/>
      <c r="D39" s="26" t="s">
        <v>5</v>
      </c>
      <c r="E39" s="26" t="s">
        <v>0</v>
      </c>
      <c r="F39" s="26" t="s">
        <v>1</v>
      </c>
      <c r="G39" s="26" t="s">
        <v>2</v>
      </c>
      <c r="H39" s="22"/>
      <c r="I39" s="29"/>
      <c r="J39" s="16"/>
    </row>
    <row r="40" spans="1:10" ht="18.75">
      <c r="A40" s="21"/>
      <c r="B40" s="22"/>
      <c r="C40" s="23"/>
      <c r="D40" s="30" t="s">
        <v>19</v>
      </c>
      <c r="E40" s="48">
        <f>IF(F16&gt;G16,1,IF(F16=G16,0.5,0))</f>
        <v>0.5</v>
      </c>
      <c r="F40" s="48">
        <f>IF(F16&lt;G16,1,IF(F16=G16,0.5,0))</f>
        <v>0.5</v>
      </c>
      <c r="G40" s="31" t="s">
        <v>22</v>
      </c>
      <c r="H40" s="32"/>
      <c r="I40" s="33"/>
      <c r="J40" s="17"/>
    </row>
    <row r="41" spans="1:10" ht="18.75">
      <c r="A41" s="21"/>
      <c r="B41" s="22"/>
      <c r="C41" s="23"/>
      <c r="D41" s="30" t="s">
        <v>20</v>
      </c>
      <c r="E41" s="49">
        <f>IF(F24&gt;G24,1,IF(F24=G24,0.5,0))</f>
        <v>0</v>
      </c>
      <c r="F41" s="34" t="s">
        <v>22</v>
      </c>
      <c r="G41" s="49">
        <f>IF(F24&lt;G24,1,IF(F24=G24,0.5,0))</f>
        <v>1</v>
      </c>
      <c r="H41" s="22"/>
      <c r="I41" s="29"/>
      <c r="J41" s="16"/>
    </row>
    <row r="42" spans="1:10" ht="19.5" thickBot="1">
      <c r="A42" s="21"/>
      <c r="B42" s="22"/>
      <c r="C42" s="23"/>
      <c r="D42" s="51" t="s">
        <v>21</v>
      </c>
      <c r="E42" s="52" t="s">
        <v>22</v>
      </c>
      <c r="F42" s="53">
        <f>IF(F32&gt;G32,1,IF(F32=G32,0.5,0))</f>
        <v>0.5</v>
      </c>
      <c r="G42" s="53">
        <f>IF(F32&lt;G32,1,IF(G32=H32,0.5,0))</f>
        <v>0</v>
      </c>
      <c r="H42" s="22"/>
      <c r="I42" s="29"/>
      <c r="J42" s="10"/>
    </row>
    <row r="43" spans="1:10">
      <c r="A43" s="35"/>
      <c r="B43" s="36"/>
      <c r="C43" s="36"/>
      <c r="D43" s="50" t="s">
        <v>17</v>
      </c>
      <c r="E43" s="57">
        <f>SUM(E40:E41)</f>
        <v>0.5</v>
      </c>
      <c r="F43" s="57">
        <f>SUM(F40,F42)</f>
        <v>1</v>
      </c>
      <c r="G43" s="57">
        <f>SUM(G41:G42)</f>
        <v>1</v>
      </c>
      <c r="H43" s="36"/>
      <c r="I43" s="37"/>
    </row>
    <row r="44" spans="1:10">
      <c r="A44" s="35"/>
      <c r="B44" s="36"/>
      <c r="C44" s="36"/>
      <c r="D44" s="38" t="s">
        <v>18</v>
      </c>
      <c r="E44" s="58"/>
      <c r="F44" s="58"/>
      <c r="G44" s="58"/>
      <c r="H44" s="36"/>
      <c r="I44" s="37"/>
    </row>
    <row r="45" spans="1:10">
      <c r="A45" s="35"/>
      <c r="B45" s="36"/>
      <c r="C45" s="36"/>
      <c r="D45" s="36"/>
      <c r="E45" s="36"/>
      <c r="F45" s="36"/>
      <c r="G45" s="36"/>
      <c r="H45" s="36"/>
      <c r="I45" s="37"/>
    </row>
    <row r="46" spans="1:10">
      <c r="A46" s="35"/>
      <c r="B46" s="32"/>
      <c r="C46" s="32"/>
      <c r="D46" s="32"/>
      <c r="E46" s="55" t="str">
        <f>IF(AND(E43&gt;F43,E43&gt;G43),"A =&gt; vencedor!",IF(AND(F43&gt;E43,F43&gt;G43),"B =&gt; vencedor!",IF(AND(G43&gt;E43,G43&gt;F43),"C =&gt; vencedor!","Há Empate!")))</f>
        <v>Há Empate!</v>
      </c>
      <c r="F46" s="55"/>
      <c r="G46" s="36"/>
      <c r="H46" s="36"/>
      <c r="I46" s="37"/>
    </row>
    <row r="47" spans="1:10">
      <c r="A47" s="39"/>
      <c r="B47" s="40"/>
      <c r="C47" s="41"/>
      <c r="D47" s="42"/>
      <c r="E47" s="42"/>
      <c r="F47" s="43"/>
      <c r="G47" s="41"/>
      <c r="H47" s="41"/>
      <c r="I47" s="44"/>
    </row>
    <row r="48" spans="1:10">
      <c r="A48" s="9"/>
    </row>
    <row r="49" spans="1:1">
      <c r="A49" s="9"/>
    </row>
    <row r="50" spans="1:1">
      <c r="A50" s="9"/>
    </row>
  </sheetData>
  <mergeCells count="33">
    <mergeCell ref="A9:E9"/>
    <mergeCell ref="A2:I2"/>
    <mergeCell ref="A12:I12"/>
    <mergeCell ref="A7:C7"/>
    <mergeCell ref="D27:I27"/>
    <mergeCell ref="A4:C4"/>
    <mergeCell ref="A5:C5"/>
    <mergeCell ref="A6:C6"/>
    <mergeCell ref="B13:I13"/>
    <mergeCell ref="F16:F17"/>
    <mergeCell ref="D19:I19"/>
    <mergeCell ref="B21:I21"/>
    <mergeCell ref="F24:F25"/>
    <mergeCell ref="D15:E15"/>
    <mergeCell ref="D16:E16"/>
    <mergeCell ref="D17:E17"/>
    <mergeCell ref="G16:G17"/>
    <mergeCell ref="D23:E23"/>
    <mergeCell ref="D24:E24"/>
    <mergeCell ref="D25:E25"/>
    <mergeCell ref="G24:G25"/>
    <mergeCell ref="D31:E31"/>
    <mergeCell ref="D32:E32"/>
    <mergeCell ref="G32:G33"/>
    <mergeCell ref="D33:E33"/>
    <mergeCell ref="B29:I29"/>
    <mergeCell ref="F32:F33"/>
    <mergeCell ref="E46:F46"/>
    <mergeCell ref="D35:I35"/>
    <mergeCell ref="B37:I37"/>
    <mergeCell ref="E43:E44"/>
    <mergeCell ref="F43:F44"/>
    <mergeCell ref="G43:G44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Par a Par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Augusto Gonçalves</cp:lastModifiedBy>
  <cp:lastPrinted>2011-05-11T23:11:37Z</cp:lastPrinted>
  <dcterms:created xsi:type="dcterms:W3CDTF">2011-04-07T14:42:55Z</dcterms:created>
  <dcterms:modified xsi:type="dcterms:W3CDTF">2011-05-14T17:41:45Z</dcterms:modified>
</cp:coreProperties>
</file>